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eduph-my.sharepoint.com/personal/jmamanankil_tsu_edu_ph/Documents/BAC SEC FILES 2023/Public Bidding 2023/Infrastructure/Smith Hall Toilets/For Posting/"/>
    </mc:Choice>
  </mc:AlternateContent>
  <xr:revisionPtr revIDLastSave="48" documentId="13_ncr:1_{A73FA651-1DF6-CB4C-A0C3-04E7FF11A977}" xr6:coauthVersionLast="47" xr6:coauthVersionMax="47" xr10:uidLastSave="{FD0028B5-6C5A-4EB7-BFBA-E5E0E461E86B}"/>
  <bookViews>
    <workbookView xWindow="-120" yWindow="-120" windowWidth="29040" windowHeight="15840" tabRatio="809" firstSheet="7" xr2:uid="{00000000-000D-0000-FFFF-FFFF00000000}"/>
  </bookViews>
  <sheets>
    <sheet name="1.1" sheetId="104" r:id="rId1"/>
    <sheet name="1.2" sheetId="83" r:id="rId2"/>
    <sheet name="1.3" sheetId="138" r:id="rId3"/>
    <sheet name="2.1" sheetId="136" r:id="rId4"/>
    <sheet name="2.2" sheetId="169" r:id="rId5"/>
    <sheet name="2.3" sheetId="170" r:id="rId6"/>
    <sheet name="2.4" sheetId="171" r:id="rId7"/>
    <sheet name="3.1.1" sheetId="172" r:id="rId8"/>
    <sheet name="3.1.2" sheetId="173" r:id="rId9"/>
    <sheet name="3.1.3" sheetId="174" r:id="rId10"/>
    <sheet name="3.1.4" sheetId="175" r:id="rId11"/>
    <sheet name="3.1.5" sheetId="176" r:id="rId12"/>
    <sheet name="3.2" sheetId="177" r:id="rId13"/>
    <sheet name="3.3.1" sheetId="178" r:id="rId14"/>
    <sheet name="3.3.2" sheetId="179" r:id="rId15"/>
    <sheet name="3.4.1" sheetId="180" r:id="rId16"/>
    <sheet name="3.4.2" sheetId="181" r:id="rId17"/>
    <sheet name="3.4.3" sheetId="182" r:id="rId18"/>
    <sheet name="3.4.4" sheetId="183" r:id="rId19"/>
    <sheet name="3.4.5" sheetId="184" r:id="rId20"/>
    <sheet name="3.5.1" sheetId="185" r:id="rId21"/>
    <sheet name="3.5.2" sheetId="186" r:id="rId22"/>
    <sheet name="3.5.3" sheetId="187" r:id="rId23"/>
    <sheet name="3.5.4" sheetId="188" r:id="rId24"/>
    <sheet name="3.5.5" sheetId="189" r:id="rId25"/>
    <sheet name="3.5.6" sheetId="190" r:id="rId26"/>
    <sheet name="3.5.7" sheetId="191" r:id="rId27"/>
    <sheet name="4.1" sheetId="192" r:id="rId28"/>
    <sheet name="4.2" sheetId="193" r:id="rId29"/>
    <sheet name="4.3" sheetId="194" r:id="rId30"/>
    <sheet name="4.4" sheetId="195" r:id="rId31"/>
    <sheet name="5.1" sheetId="196" r:id="rId32"/>
    <sheet name="5.2" sheetId="197" r:id="rId33"/>
    <sheet name="5.3" sheetId="199" r:id="rId34"/>
  </sheets>
  <externalReferences>
    <externalReference r:id="rId35"/>
    <externalReference r:id="rId3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71" l="1"/>
  <c r="C10" i="170"/>
  <c r="C10" i="169"/>
  <c r="A9" i="138"/>
  <c r="B9" i="83"/>
  <c r="B9" i="138" s="1"/>
  <c r="B10" i="104"/>
  <c r="A10" i="104"/>
  <c r="C10" i="138" l="1"/>
  <c r="C10" i="136"/>
  <c r="C10" i="104" l="1"/>
</calcChain>
</file>

<file path=xl/sharedStrings.xml><?xml version="1.0" encoding="utf-8"?>
<sst xmlns="http://schemas.openxmlformats.org/spreadsheetml/2006/main" count="1562" uniqueCount="105">
  <si>
    <t>set</t>
  </si>
  <si>
    <t>lot</t>
  </si>
  <si>
    <t xml:space="preserve"> </t>
  </si>
  <si>
    <t>Qty.</t>
  </si>
  <si>
    <t>Unit</t>
  </si>
  <si>
    <t>Plumbing Fixtures</t>
  </si>
  <si>
    <t>Lighting System</t>
  </si>
  <si>
    <t>Temporary Facilities, Billboard and Barricade</t>
  </si>
  <si>
    <t>Plumbing Works</t>
  </si>
  <si>
    <t>Electrical Works</t>
  </si>
  <si>
    <t>General Requirements</t>
  </si>
  <si>
    <t>Painting Works</t>
  </si>
  <si>
    <t>Construction Occupational Safety &amp; Health (New Normal)</t>
  </si>
  <si>
    <t>Heavy Duty Stainless S304 Tissue Holder</t>
  </si>
  <si>
    <t>Labor</t>
  </si>
  <si>
    <t>Architectural Works</t>
  </si>
  <si>
    <t>Item No.</t>
  </si>
  <si>
    <t>Materials</t>
  </si>
  <si>
    <t>Total Cost</t>
  </si>
  <si>
    <r>
      <t>[</t>
    </r>
    <r>
      <rPr>
        <i/>
        <sz val="11"/>
        <color theme="1"/>
        <rFont val="Calibri"/>
        <family val="2"/>
        <scheme val="minor"/>
      </rPr>
      <t>Bidder's Letterhead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</si>
  <si>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Date</t>
    </r>
    <r>
      <rPr>
        <sz val="10"/>
        <rFont val="Arial"/>
        <family val="2"/>
      </rPr>
      <t>]</t>
    </r>
  </si>
  <si>
    <t>Detailed Unit Price Analysis</t>
  </si>
  <si>
    <t>Unit Price</t>
  </si>
  <si>
    <t>Total Price</t>
  </si>
  <si>
    <t>A.</t>
  </si>
  <si>
    <t>Description</t>
  </si>
  <si>
    <t>Unit Cost</t>
  </si>
  <si>
    <t>(a) Total Cost of Materials</t>
  </si>
  <si>
    <t>B.</t>
  </si>
  <si>
    <t>Job Type</t>
  </si>
  <si>
    <t>Man-Days</t>
  </si>
  <si>
    <t>Wage Rate</t>
  </si>
  <si>
    <t>(b) Total Cost of Labor</t>
  </si>
  <si>
    <t>C.</t>
  </si>
  <si>
    <t>Equipment Utilization</t>
  </si>
  <si>
    <t>Equipment Utilized</t>
  </si>
  <si>
    <t>Utilization Period</t>
  </si>
  <si>
    <t>Utilization Rate</t>
  </si>
  <si>
    <t>(c) Total Cost for Equipment Utilization</t>
  </si>
  <si>
    <t xml:space="preserve">(d) Total Direct Costs = (a) + (b) + (c) </t>
  </si>
  <si>
    <t>(e) Indirect Costs: OCM and Profit</t>
  </si>
  <si>
    <t>(f) Total Direct and Indirect Costs = (d) + (e)</t>
  </si>
  <si>
    <t>(g) Value Added Tax</t>
  </si>
  <si>
    <t>(h) Total Price</t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</si>
  <si>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</si>
  <si>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Representative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</si>
  <si>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Title/Position</t>
    </r>
    <r>
      <rPr>
        <sz val="10"/>
        <rFont val="Arial"/>
        <family val="2"/>
      </rPr>
      <t>]</t>
    </r>
  </si>
  <si>
    <t>Location: Main Campus, Tarlac State University</t>
  </si>
  <si>
    <t>Demolition, Hauling, Disposal, Siphoning and Repair Works</t>
  </si>
  <si>
    <t>Demolition/Removal/Repair of existing  CHB walls, plumbing pipes and fixtures, floor &amp; wall tiles including topping, ceiling, door &amp; windows, paver blocks, concrete pavement along water line source, and all other affected areas</t>
  </si>
  <si>
    <t>Refurbishment of Walls, Door &amp; Window Openings, and all affected areas</t>
  </si>
  <si>
    <t xml:space="preserve">Hauling and Disposal of Debris and Scrap Materials </t>
  </si>
  <si>
    <t>Siphoning of existing two septic tanks</t>
  </si>
  <si>
    <t xml:space="preserve">3.50 m length x 0.60 m width Concrete Countertop finished with Black Blue Emerald Solid Granite </t>
  </si>
  <si>
    <t xml:space="preserve">1.50 m length x 0.60 m width Concrete Countertop finished with Black Blue Emerald Solid Granite </t>
  </si>
  <si>
    <t>Cementitious Waterproofing of second and third floor toilet floorings</t>
  </si>
  <si>
    <t>Semi-Gloss Latex Painting of Interior Walls and Exterior Walls of affected areas (surface preparation, primer and at least 2 top coats)</t>
  </si>
  <si>
    <t xml:space="preserve"> Flat Latex Painting of Ceiling (surface preparation, primer and at least 2 top coats)</t>
  </si>
  <si>
    <t>Furnishings &amp; Railings</t>
  </si>
  <si>
    <t>Acrylic Signage with Stainless Holder</t>
  </si>
  <si>
    <t>Doors, Windows, and Partitions</t>
  </si>
  <si>
    <t xml:space="preserve">D1 - Metal Panel Door </t>
  </si>
  <si>
    <t xml:space="preserve">D2- Waterproof Compact Laminated Board Cubicle Door </t>
  </si>
  <si>
    <t>W1- White Powder-Coated Aluminum Awning Window with one-way reflective glass (exterior) 6.0 mm thk. reflective bronze glass</t>
  </si>
  <si>
    <t>W2- White Powder-Coated Aluminum Awning Window with one-way reflective glass (exterior) 6.0 mm thk. reflective bronze glass</t>
  </si>
  <si>
    <t>W3- White Powder-Coated Aluminum Awning Window with one-way reflective glass (exterior) 6.0 mm thk. reflective bronze glass</t>
  </si>
  <si>
    <t>W4- White Powder-Coated Aluminum Awning Window with one-way reflective glass (exterior) 6.0 mm thk. reflective bronze glass</t>
  </si>
  <si>
    <t>Sanitary Pipe System</t>
  </si>
  <si>
    <t>Vent Pipe System</t>
  </si>
  <si>
    <t>Water Distribution and Pump System</t>
  </si>
  <si>
    <t>Exhaust Air System</t>
  </si>
  <si>
    <t>Pump System</t>
  </si>
  <si>
    <t>Floor, Wall,  and Countertop Finishing Works</t>
  </si>
  <si>
    <t>3.1.1.</t>
  </si>
  <si>
    <t>600 mm x 600 mm Non Skid Porcelain Floor Tiles including adhesive, grout, and topping</t>
  </si>
  <si>
    <r>
      <t>m</t>
    </r>
    <r>
      <rPr>
        <vertAlign val="superscript"/>
        <sz val="10"/>
        <rFont val="Calibri (Body)"/>
      </rPr>
      <t>2</t>
    </r>
  </si>
  <si>
    <t>3.1.2.</t>
  </si>
  <si>
    <t>300 mm x 600 mm Ceramic Wall Tiles including adhesive, grout, and topping</t>
  </si>
  <si>
    <t>3.1.3.</t>
  </si>
  <si>
    <t>3.1.4.</t>
  </si>
  <si>
    <t>3.1.5.</t>
  </si>
  <si>
    <r>
      <t>m</t>
    </r>
    <r>
      <rPr>
        <vertAlign val="superscript"/>
        <sz val="12"/>
        <rFont val="Calibri (Body)"/>
      </rPr>
      <t>2</t>
    </r>
  </si>
  <si>
    <r>
      <rPr>
        <b/>
        <sz val="12"/>
        <rFont val="Calibri"/>
        <family val="2"/>
        <scheme val="minor"/>
      </rPr>
      <t>Ceiling Works</t>
    </r>
    <r>
      <rPr>
        <sz val="12"/>
        <rFont val="Calibri"/>
        <family val="2"/>
        <scheme val="minor"/>
      </rPr>
      <t>, 6 mm thk. Fiber Cement Board Ceiling on Metal Furring Framing System</t>
    </r>
  </si>
  <si>
    <t>3.3.1.</t>
  </si>
  <si>
    <t>3.3.2.</t>
  </si>
  <si>
    <t>3.4.1.</t>
  </si>
  <si>
    <t>3.4.2.</t>
  </si>
  <si>
    <t>0.60 m x 1.10 m x 6 mm Beveled Edge Lead Free Mirror with 16 mm ∅ S304 Stainless Mirror Holder</t>
  </si>
  <si>
    <t>3.4.3.</t>
  </si>
  <si>
    <t>3.4.4.</t>
  </si>
  <si>
    <t>2" Diameter S304 Stainless Steel Handrailing for PWD Toilet</t>
  </si>
  <si>
    <t>3.4.5.</t>
  </si>
  <si>
    <t>25 mm Diameter S304 Stainless Hosebibb with Thread</t>
  </si>
  <si>
    <t>3.5.1.</t>
  </si>
  <si>
    <t>3.5.2.</t>
  </si>
  <si>
    <t>3.5.3.</t>
  </si>
  <si>
    <t>3.5.4.</t>
  </si>
  <si>
    <t>3.5.5.</t>
  </si>
  <si>
    <t>3.5.6.</t>
  </si>
  <si>
    <t>3.5.7.</t>
  </si>
  <si>
    <t xml:space="preserve">12 mm thk Waterproof Compact Laminated Board Urinal Partition including 0.5mm stainless steel angle bracket with complete accessories </t>
  </si>
  <si>
    <t>4.2.</t>
  </si>
  <si>
    <t>4.3.</t>
  </si>
  <si>
    <t>4.4.</t>
  </si>
  <si>
    <t>Name of Contract/Project: Refurbishment of Male and Female Toilets at Smith Hall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</si>
</sst>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* #,##0.00_ ;_ * \-#,##0.00_ ;_ * &quot;-&quot;??_ ;_ @_ "/>
    <numFmt numFmtId="167" formatCode="#."/>
    <numFmt numFmtId="168" formatCode="#.#."/>
    <numFmt numFmtId="169" formatCode="#.0."/>
    <numFmt numFmtId="170" formatCode="#.#.#.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13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0"/>
      <name val="Calibri (Body)"/>
    </font>
    <font>
      <vertAlign val="superscript"/>
      <sz val="1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7" fillId="0" borderId="0">
      <alignment vertical="center"/>
    </xf>
    <xf numFmtId="166" fontId="7" fillId="0" borderId="0" applyFont="0" applyFill="0" applyBorder="0" applyAlignment="0" applyProtection="0">
      <alignment vertical="center"/>
    </xf>
    <xf numFmtId="0" fontId="6" fillId="0" borderId="0"/>
    <xf numFmtId="165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6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167" fontId="11" fillId="4" borderId="1" xfId="0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9" fontId="12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12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168" fontId="1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167" fontId="14" fillId="5" borderId="1" xfId="0" applyNumberFormat="1" applyFont="1" applyFill="1" applyBorder="1"/>
    <xf numFmtId="167" fontId="12" fillId="0" borderId="1" xfId="0" applyNumberFormat="1" applyFont="1" applyBorder="1" applyAlignment="1">
      <alignment horizontal="right" vertical="center" wrapText="1"/>
    </xf>
    <xf numFmtId="168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168" fontId="15" fillId="0" borderId="1" xfId="0" applyNumberFormat="1" applyFont="1" applyBorder="1" applyAlignment="1">
      <alignment horizontal="right" vertical="top"/>
    </xf>
    <xf numFmtId="0" fontId="12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168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170" fontId="15" fillId="0" borderId="1" xfId="0" applyNumberFormat="1" applyFont="1" applyBorder="1" applyAlignment="1">
      <alignment horizontal="right" vertical="top"/>
    </xf>
    <xf numFmtId="2" fontId="13" fillId="0" borderId="1" xfId="25" applyNumberFormat="1" applyFont="1" applyFill="1" applyBorder="1" applyAlignment="1">
      <alignment horizontal="right" vertical="top"/>
    </xf>
    <xf numFmtId="49" fontId="13" fillId="0" borderId="1" xfId="25" applyNumberFormat="1" applyFont="1" applyFill="1" applyBorder="1" applyAlignment="1">
      <alignment horizontal="center" vertical="top"/>
    </xf>
    <xf numFmtId="170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2" fontId="13" fillId="0" borderId="1" xfId="25" applyNumberFormat="1" applyFont="1" applyFill="1" applyBorder="1" applyAlignment="1">
      <alignment horizontal="right" vertical="center"/>
    </xf>
    <xf numFmtId="49" fontId="13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49" fontId="15" fillId="0" borderId="1" xfId="25" applyNumberFormat="1" applyFont="1" applyFill="1" applyBorder="1" applyAlignment="1">
      <alignment horizontal="center" vertical="top"/>
    </xf>
    <xf numFmtId="2" fontId="15" fillId="0" borderId="1" xfId="25" applyNumberFormat="1" applyFont="1" applyFill="1" applyBorder="1" applyAlignment="1">
      <alignment horizontal="right" vertical="center"/>
    </xf>
    <xf numFmtId="49" fontId="15" fillId="0" borderId="1" xfId="25" applyNumberFormat="1" applyFont="1" applyFill="1" applyBorder="1" applyAlignment="1">
      <alignment horizontal="center" vertical="center"/>
    </xf>
    <xf numFmtId="168" fontId="14" fillId="0" borderId="1" xfId="0" applyNumberFormat="1" applyFont="1" applyBorder="1" applyAlignment="1">
      <alignment horizontal="right" vertical="top"/>
    </xf>
    <xf numFmtId="164" fontId="15" fillId="0" borderId="1" xfId="25" applyNumberFormat="1" applyFont="1" applyFill="1" applyBorder="1" applyAlignment="1">
      <alignment horizontal="right" vertical="top"/>
    </xf>
    <xf numFmtId="168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2" fontId="15" fillId="0" borderId="1" xfId="25" applyNumberFormat="1" applyFont="1" applyFill="1" applyBorder="1" applyAlignment="1">
      <alignment horizontal="right" vertical="top"/>
    </xf>
    <xf numFmtId="0" fontId="15" fillId="0" borderId="1" xfId="25" applyNumberFormat="1" applyFont="1" applyFill="1" applyBorder="1" applyAlignment="1">
      <alignment horizontal="center" vertical="center"/>
    </xf>
    <xf numFmtId="1" fontId="13" fillId="0" borderId="1" xfId="25" applyNumberFormat="1" applyFont="1" applyFill="1" applyBorder="1" applyAlignment="1">
      <alignment horizontal="center" vertical="center"/>
    </xf>
    <xf numFmtId="1" fontId="15" fillId="0" borderId="1" xfId="25" applyNumberFormat="1" applyFont="1" applyFill="1" applyBorder="1" applyAlignment="1">
      <alignment horizontal="center" vertical="center"/>
    </xf>
    <xf numFmtId="2" fontId="15" fillId="0" borderId="1" xfId="25" applyNumberFormat="1" applyFont="1" applyFill="1" applyBorder="1" applyAlignment="1">
      <alignment horizontal="center" vertical="center"/>
    </xf>
    <xf numFmtId="168" fontId="14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 wrapText="1"/>
    </xf>
    <xf numFmtId="1" fontId="15" fillId="0" borderId="1" xfId="25" applyNumberFormat="1" applyFont="1" applyFill="1" applyBorder="1" applyAlignment="1">
      <alignment horizontal="center" vertical="top"/>
    </xf>
    <xf numFmtId="2" fontId="15" fillId="0" borderId="1" xfId="25" applyNumberFormat="1" applyFont="1" applyFill="1" applyBorder="1" applyAlignment="1">
      <alignment horizontal="center" vertical="top"/>
    </xf>
    <xf numFmtId="1" fontId="13" fillId="0" borderId="1" xfId="25" applyNumberFormat="1" applyFont="1" applyFill="1" applyBorder="1" applyAlignment="1">
      <alignment horizontal="center" vertical="top"/>
    </xf>
    <xf numFmtId="2" fontId="13" fillId="0" borderId="1" xfId="25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center" wrapText="1" indent="2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 indent="1"/>
    </xf>
    <xf numFmtId="0" fontId="12" fillId="0" borderId="4" xfId="0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right" vertical="center" wrapText="1" indent="1"/>
    </xf>
    <xf numFmtId="0" fontId="0" fillId="0" borderId="2" xfId="0" applyBorder="1" applyAlignment="1">
      <alignment horizontal="right" vertical="center" wrapText="1" indent="5"/>
    </xf>
    <xf numFmtId="0" fontId="0" fillId="0" borderId="4" xfId="0" applyBorder="1" applyAlignment="1">
      <alignment horizontal="right" vertical="center" wrapText="1" indent="5"/>
    </xf>
    <xf numFmtId="0" fontId="0" fillId="0" borderId="3" xfId="0" applyBorder="1" applyAlignment="1">
      <alignment horizontal="right" vertical="center" wrapText="1" indent="5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7">
    <cellStyle name="Comma 2" xfId="2" xr:uid="{00000000-0005-0000-0000-000001000000}"/>
    <cellStyle name="Comma 2 2" xfId="18" xr:uid="{00000000-0005-0000-0000-000002000000}"/>
    <cellStyle name="Comma 2 3" xfId="15" xr:uid="{00000000-0005-0000-0000-000003000000}"/>
    <cellStyle name="Comma 2 4" xfId="11" xr:uid="{00000000-0005-0000-0000-000004000000}"/>
    <cellStyle name="Comma 3" xfId="6" xr:uid="{00000000-0005-0000-0000-000005000000}"/>
    <cellStyle name="Comma 3 2" xfId="13" xr:uid="{00000000-0005-0000-0000-000006000000}"/>
    <cellStyle name="Comma 4" xfId="10" xr:uid="{00000000-0005-0000-0000-000007000000}"/>
    <cellStyle name="Comma 5" xfId="25" xr:uid="{2A15F2B9-5586-4997-8DA4-945ED702F2A6}"/>
    <cellStyle name="Currency 2" xfId="4" xr:uid="{00000000-0005-0000-0000-000009000000}"/>
    <cellStyle name="Currency 2 2" xfId="16" xr:uid="{00000000-0005-0000-0000-00000A000000}"/>
    <cellStyle name="Normal" xfId="0" builtinId="0"/>
    <cellStyle name="Normal 174" xfId="20" xr:uid="{00000000-0005-0000-0000-00000C000000}"/>
    <cellStyle name="Normal 175" xfId="21" xr:uid="{00000000-0005-0000-0000-00000D000000}"/>
    <cellStyle name="Normal 182" xfId="22" xr:uid="{00000000-0005-0000-0000-00000E000000}"/>
    <cellStyle name="Normal 2" xfId="1" xr:uid="{00000000-0005-0000-0000-00000F000000}"/>
    <cellStyle name="Normal 2 2" xfId="19" xr:uid="{00000000-0005-0000-0000-000010000000}"/>
    <cellStyle name="Normal 2 3" xfId="14" xr:uid="{00000000-0005-0000-0000-000011000000}"/>
    <cellStyle name="Normal 2 4" xfId="26" xr:uid="{898BF49B-84E1-4DFF-84C1-EC29B050BEB1}"/>
    <cellStyle name="Normal 3" xfId="3" xr:uid="{00000000-0005-0000-0000-000012000000}"/>
    <cellStyle name="Normal 3 2" xfId="12" xr:uid="{00000000-0005-0000-0000-000013000000}"/>
    <cellStyle name="Normal 4" xfId="5" xr:uid="{00000000-0005-0000-0000-000014000000}"/>
    <cellStyle name="Normal 4 2" xfId="8" xr:uid="{00000000-0005-0000-0000-000015000000}"/>
    <cellStyle name="Normal 4 3" xfId="7" xr:uid="{00000000-0005-0000-0000-000016000000}"/>
    <cellStyle name="Normal 5" xfId="9" xr:uid="{00000000-0005-0000-0000-000017000000}"/>
    <cellStyle name="Normal 6" xfId="24" xr:uid="{FD250EB8-2A87-471C-B172-72378D5C0464}"/>
    <cellStyle name="Percent 2" xfId="17" xr:uid="{00000000-0005-0000-0000-000018000000}"/>
    <cellStyle name="Percent 3" xfId="23" xr:uid="{00000000-0005-0000-0000-000019000000}"/>
  </cellStyles>
  <dxfs count="0"/>
  <tableStyles count="0" defaultTableStyle="TableStyleMedium9" defaultPivotStyle="PivotStyleLight16"/>
  <colors>
    <mruColors>
      <color rgb="FF34FB19"/>
      <color rgb="FF30C4F8"/>
      <color rgb="FFFA7A8C"/>
      <color rgb="FFE76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PLANNING%202022\Smith%20Hall\BOQ-Refurbishment%20of%20Male%20and%20Female%20Toilets%20at%20Smith-Hall%20Build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ALEXANDER%20JHON%20TABAQUERO\CBA%20CR%20AND%20CET%20LIB\Finale\Bidding%20Documents\CET%20COS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detailed"/>
      <sheetName val="BOQ detailed (2)"/>
    </sheetNames>
    <sheetDataSet>
      <sheetData sheetId="0">
        <row r="16">
          <cell r="A16">
            <v>1.1000000000000001</v>
          </cell>
          <cell r="B16" t="str">
            <v>Mobilization &amp; Demobilization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</sheetNames>
    <sheetDataSet>
      <sheetData sheetId="0">
        <row r="15">
          <cell r="A15">
            <v>1</v>
          </cell>
        </row>
        <row r="16">
          <cell r="E1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7F9E-D8DF-4FEF-B0CF-09CAF6C7D2D6}">
  <sheetPr>
    <pageSetUpPr fitToPage="1"/>
  </sheetPr>
  <dimension ref="A1:F52"/>
  <sheetViews>
    <sheetView tabSelected="1" view="pageBreakPreview" zoomScaleNormal="100" zoomScaleSheetLayoutView="10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A8" s="13"/>
      <c r="B8" s="13"/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19">
        <v>1</v>
      </c>
      <c r="B9" s="16" t="s">
        <v>10</v>
      </c>
      <c r="C9" s="14"/>
      <c r="D9" s="14"/>
      <c r="E9" s="14"/>
      <c r="F9" s="15"/>
    </row>
    <row r="10" spans="1:6" ht="15.75">
      <c r="A10" s="12">
        <f>'[1]BOQ detailed'!$A$16</f>
        <v>1.1000000000000001</v>
      </c>
      <c r="B10" s="6" t="str">
        <f>'[1]BOQ detailed'!$B$16</f>
        <v>Mobilization &amp; Demobilization</v>
      </c>
      <c r="C10" s="2">
        <f>+[2]BOQ!$E$16</f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0"/>
      <c r="C37" s="58"/>
      <c r="D37" s="58"/>
      <c r="E37" s="2"/>
      <c r="F37" s="2"/>
    </row>
    <row r="38" spans="1:6" ht="15.75">
      <c r="A38" s="20">
        <v>2</v>
      </c>
      <c r="B38" s="20"/>
      <c r="C38" s="58"/>
      <c r="D38" s="58"/>
      <c r="E38" s="2"/>
      <c r="F38" s="2"/>
    </row>
    <row r="39" spans="1:6" ht="15.75">
      <c r="A39" s="20">
        <v>3</v>
      </c>
      <c r="B39" s="20"/>
      <c r="C39" s="58"/>
      <c r="D39" s="58"/>
      <c r="E39" s="2"/>
      <c r="F39" s="2"/>
    </row>
    <row r="40" spans="1:6" ht="15.75">
      <c r="A40" s="20">
        <v>4</v>
      </c>
      <c r="B40" s="20"/>
      <c r="C40" s="58"/>
      <c r="D40" s="58"/>
      <c r="E40" s="2"/>
      <c r="F40" s="2"/>
    </row>
    <row r="41" spans="1:6" ht="15.75">
      <c r="A41" s="20">
        <v>5</v>
      </c>
      <c r="B41" s="20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5" scale="83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66D5-904A-4692-9393-7F3EA5F638F5}">
  <sheetPr>
    <pageSetUpPr fitToPage="1"/>
  </sheetPr>
  <dimension ref="A1:F53"/>
  <sheetViews>
    <sheetView tabSelected="1" view="pageBreakPreview" zoomScale="90" zoomScaleNormal="100" zoomScaleSheetLayoutView="9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26">
        <v>3.1</v>
      </c>
      <c r="B10" s="27" t="s">
        <v>72</v>
      </c>
      <c r="C10" s="7"/>
      <c r="D10" s="8"/>
      <c r="E10" s="2"/>
      <c r="F10" s="2"/>
    </row>
    <row r="11" spans="1:6" s="18" customFormat="1" ht="31.5">
      <c r="A11" s="28" t="s">
        <v>78</v>
      </c>
      <c r="B11" s="22" t="s">
        <v>53</v>
      </c>
      <c r="C11" s="35">
        <v>6</v>
      </c>
      <c r="D11" s="36" t="s">
        <v>0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31AD-93F3-4235-9EA9-AD3A461D66C5}">
  <sheetPr>
    <pageSetUpPr fitToPage="1"/>
  </sheetPr>
  <dimension ref="A1:F53"/>
  <sheetViews>
    <sheetView tabSelected="1" view="pageBreakPreview" zoomScale="70" zoomScaleNormal="100" zoomScaleSheetLayoutView="7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26">
        <v>3.1</v>
      </c>
      <c r="B10" s="27" t="s">
        <v>72</v>
      </c>
      <c r="C10" s="7"/>
      <c r="D10" s="8"/>
      <c r="E10" s="2"/>
      <c r="F10" s="2"/>
    </row>
    <row r="11" spans="1:6" s="18" customFormat="1" ht="31.5">
      <c r="A11" s="28" t="s">
        <v>79</v>
      </c>
      <c r="B11" s="22" t="s">
        <v>54</v>
      </c>
      <c r="C11" s="35">
        <v>6</v>
      </c>
      <c r="D11" s="36" t="s">
        <v>0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9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20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CEEF-CD21-49A7-88B4-0581E7C2D8E5}">
  <sheetPr>
    <pageSetUpPr fitToPage="1"/>
  </sheetPr>
  <dimension ref="A1:F53"/>
  <sheetViews>
    <sheetView tabSelected="1" view="pageBreakPreview" zoomScale="90" zoomScaleNormal="100" zoomScaleSheetLayoutView="9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26">
        <v>3.1</v>
      </c>
      <c r="B10" s="27" t="s">
        <v>72</v>
      </c>
      <c r="C10" s="33"/>
      <c r="D10" s="34"/>
      <c r="E10" s="2"/>
      <c r="F10" s="2"/>
    </row>
    <row r="11" spans="1:6" s="18" customFormat="1" ht="31.5">
      <c r="A11" s="31" t="s">
        <v>80</v>
      </c>
      <c r="B11" s="22" t="s">
        <v>55</v>
      </c>
      <c r="C11" s="37">
        <v>140</v>
      </c>
      <c r="D11" s="38" t="s">
        <v>81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CD7A-BB47-4795-8DB7-2661E7D7E013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31.5">
      <c r="A10" s="39">
        <v>3.2</v>
      </c>
      <c r="B10" s="22" t="s">
        <v>82</v>
      </c>
      <c r="C10" s="40">
        <v>210</v>
      </c>
      <c r="D10" s="36" t="s">
        <v>81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A459C-1504-49AF-A176-2F1B7E046224}">
  <sheetPr>
    <pageSetUpPr fitToPage="1"/>
  </sheetPr>
  <dimension ref="A1:F53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41">
        <v>3.3</v>
      </c>
      <c r="B10" s="42" t="s">
        <v>11</v>
      </c>
      <c r="C10" s="7"/>
      <c r="D10" s="8"/>
      <c r="E10" s="2"/>
      <c r="F10" s="2"/>
    </row>
    <row r="11" spans="1:6" s="18" customFormat="1" ht="39" customHeight="1">
      <c r="A11" s="28" t="s">
        <v>83</v>
      </c>
      <c r="B11" s="22" t="s">
        <v>56</v>
      </c>
      <c r="C11" s="43">
        <v>661.2</v>
      </c>
      <c r="D11" s="36" t="s">
        <v>81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3FAE0-65C0-46D6-9559-F0053F715A46}">
  <sheetPr>
    <pageSetUpPr fitToPage="1"/>
  </sheetPr>
  <dimension ref="A1:F53"/>
  <sheetViews>
    <sheetView tabSelected="1" view="pageBreakPreview" zoomScale="90" zoomScaleNormal="100" zoomScaleSheetLayoutView="9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41">
        <v>3.3</v>
      </c>
      <c r="B10" s="42" t="s">
        <v>11</v>
      </c>
      <c r="C10" s="7"/>
      <c r="D10" s="8"/>
      <c r="E10" s="2"/>
      <c r="F10" s="2"/>
    </row>
    <row r="11" spans="1:6" s="18" customFormat="1" ht="31.5">
      <c r="A11" s="28" t="s">
        <v>84</v>
      </c>
      <c r="B11" s="32" t="s">
        <v>57</v>
      </c>
      <c r="C11" s="43">
        <v>210</v>
      </c>
      <c r="D11" s="36" t="s">
        <v>81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D192-E731-4A25-B2B2-6F09FA0CD47D}">
  <sheetPr>
    <pageSetUpPr fitToPage="1"/>
  </sheetPr>
  <dimension ref="A1:F53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17">
        <v>3.4</v>
      </c>
      <c r="B10" s="6" t="s">
        <v>58</v>
      </c>
      <c r="C10" s="7"/>
      <c r="D10" s="8"/>
      <c r="E10" s="2"/>
      <c r="F10" s="2"/>
    </row>
    <row r="11" spans="1:6" s="18" customFormat="1" ht="15.75">
      <c r="A11" s="31" t="s">
        <v>85</v>
      </c>
      <c r="B11" s="22" t="s">
        <v>59</v>
      </c>
      <c r="C11" s="44">
        <v>12</v>
      </c>
      <c r="D11" s="38" t="s">
        <v>0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115E-5D0B-4C97-8F77-B1F3FECC40FC}">
  <sheetPr>
    <pageSetUpPr fitToPage="1"/>
  </sheetPr>
  <dimension ref="A1:F53"/>
  <sheetViews>
    <sheetView tabSelected="1" view="pageBreakPreview" zoomScale="70" zoomScaleNormal="100" zoomScaleSheetLayoutView="7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17">
        <v>3.4</v>
      </c>
      <c r="B10" s="6" t="s">
        <v>58</v>
      </c>
      <c r="C10" s="7"/>
      <c r="D10" s="8"/>
      <c r="E10" s="2"/>
      <c r="F10" s="2"/>
    </row>
    <row r="11" spans="1:6" s="18" customFormat="1" ht="31.5">
      <c r="A11" s="28" t="s">
        <v>86</v>
      </c>
      <c r="B11" s="22" t="s">
        <v>87</v>
      </c>
      <c r="C11" s="35">
        <v>24</v>
      </c>
      <c r="D11" s="36" t="s">
        <v>0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717D-AB42-43B1-AFDA-475BEDB75D4D}">
  <sheetPr>
    <pageSetUpPr fitToPage="1"/>
  </sheetPr>
  <dimension ref="A1:F53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17">
        <v>3.4</v>
      </c>
      <c r="B10" s="6" t="s">
        <v>58</v>
      </c>
      <c r="C10" s="7"/>
      <c r="D10" s="8"/>
      <c r="E10" s="2"/>
      <c r="F10" s="2"/>
    </row>
    <row r="11" spans="1:6" s="18" customFormat="1" ht="15.75">
      <c r="A11" s="31" t="s">
        <v>88</v>
      </c>
      <c r="B11" s="22" t="s">
        <v>13</v>
      </c>
      <c r="C11" s="44">
        <v>24</v>
      </c>
      <c r="D11" s="38" t="s">
        <v>0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19AC-7B1B-48A7-8C8B-CF32D616C77D}">
  <sheetPr>
    <pageSetUpPr fitToPage="1"/>
  </sheetPr>
  <dimension ref="A1:F53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17">
        <v>3.4</v>
      </c>
      <c r="B10" s="6" t="s">
        <v>58</v>
      </c>
      <c r="C10" s="7"/>
      <c r="D10" s="8"/>
      <c r="E10" s="2"/>
      <c r="F10" s="2"/>
    </row>
    <row r="11" spans="1:6" s="18" customFormat="1" ht="15.75">
      <c r="A11" s="31" t="s">
        <v>89</v>
      </c>
      <c r="B11" s="22" t="s">
        <v>90</v>
      </c>
      <c r="C11" s="44">
        <v>6</v>
      </c>
      <c r="D11" s="38" t="s">
        <v>0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0694E-519A-4FE1-8380-29150302BE31}">
  <sheetPr>
    <pageSetUpPr fitToPage="1"/>
  </sheetPr>
  <dimension ref="A1:F52"/>
  <sheetViews>
    <sheetView tabSelected="1" view="pageBreakPreview" zoomScale="90" zoomScaleNormal="100" zoomScaleSheetLayoutView="9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1</v>
      </c>
      <c r="B9" s="4" t="str">
        <f>'1.1'!B9</f>
        <v>General Requirements</v>
      </c>
      <c r="C9" s="5"/>
      <c r="D9" s="5"/>
      <c r="E9" s="5"/>
      <c r="F9" s="5"/>
    </row>
    <row r="10" spans="1:6" ht="15.75">
      <c r="A10" s="21">
        <v>1.2000000000000002</v>
      </c>
      <c r="B10" s="22" t="s">
        <v>12</v>
      </c>
      <c r="C10" s="2"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5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99C3-43A1-452B-93C5-E322731E01EE}">
  <sheetPr>
    <pageSetUpPr fitToPage="1"/>
  </sheetPr>
  <dimension ref="A1:F53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17">
        <v>3.4</v>
      </c>
      <c r="B10" s="6" t="s">
        <v>58</v>
      </c>
      <c r="C10" s="7"/>
      <c r="D10" s="8"/>
      <c r="E10" s="2"/>
      <c r="F10" s="2"/>
    </row>
    <row r="11" spans="1:6" s="18" customFormat="1" ht="15.75">
      <c r="A11" s="31" t="s">
        <v>91</v>
      </c>
      <c r="B11" s="22" t="s">
        <v>92</v>
      </c>
      <c r="C11" s="44">
        <v>12</v>
      </c>
      <c r="D11" s="38" t="s">
        <v>0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20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A53C-4513-464B-89AD-C6511BF4DD56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48">
        <v>3.5</v>
      </c>
      <c r="B9" s="49" t="s">
        <v>60</v>
      </c>
      <c r="C9" s="5"/>
      <c r="D9" s="5"/>
      <c r="E9" s="5"/>
      <c r="F9" s="5"/>
    </row>
    <row r="10" spans="1:6" s="18" customFormat="1" ht="15.75">
      <c r="A10" s="31" t="s">
        <v>93</v>
      </c>
      <c r="B10" s="22" t="s">
        <v>61</v>
      </c>
      <c r="C10" s="46">
        <v>6</v>
      </c>
      <c r="D10" s="47" t="s">
        <v>0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8E90-E200-4747-AB59-91D004AEF167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48">
        <v>3.5</v>
      </c>
      <c r="B9" s="49" t="s">
        <v>60</v>
      </c>
      <c r="C9" s="5"/>
      <c r="D9" s="5"/>
      <c r="E9" s="5"/>
      <c r="F9" s="5"/>
    </row>
    <row r="10" spans="1:6" s="18" customFormat="1" ht="15.75">
      <c r="A10" s="31" t="s">
        <v>94</v>
      </c>
      <c r="B10" s="22" t="s">
        <v>62</v>
      </c>
      <c r="C10" s="46">
        <v>18</v>
      </c>
      <c r="D10" s="47" t="s">
        <v>0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839F-24DF-4067-9BD0-F3448AFFCAEE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48">
        <v>3.5</v>
      </c>
      <c r="B9" s="49" t="s">
        <v>60</v>
      </c>
      <c r="C9" s="5"/>
      <c r="D9" s="5"/>
      <c r="E9" s="5"/>
      <c r="F9" s="5"/>
    </row>
    <row r="10" spans="1:6" s="18" customFormat="1" ht="47.25">
      <c r="A10" s="28" t="s">
        <v>95</v>
      </c>
      <c r="B10" s="22" t="s">
        <v>63</v>
      </c>
      <c r="C10" s="50">
        <v>2</v>
      </c>
      <c r="D10" s="51" t="s">
        <v>0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CA1F-FAEC-4C57-8265-905A5E1F6AA4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48">
        <v>3.5</v>
      </c>
      <c r="B9" s="49" t="s">
        <v>60</v>
      </c>
      <c r="C9" s="5"/>
      <c r="D9" s="5"/>
      <c r="E9" s="5"/>
      <c r="F9" s="5"/>
    </row>
    <row r="10" spans="1:6" s="18" customFormat="1" ht="47.25">
      <c r="A10" s="28" t="s">
        <v>96</v>
      </c>
      <c r="B10" s="22" t="s">
        <v>64</v>
      </c>
      <c r="C10" s="52">
        <v>1</v>
      </c>
      <c r="D10" s="53" t="s">
        <v>0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9">
        <v>1</v>
      </c>
      <c r="B37" s="2"/>
      <c r="C37" s="58"/>
      <c r="D37" s="58"/>
      <c r="E37" s="2"/>
      <c r="F37" s="2"/>
    </row>
    <row r="38" spans="1:6" ht="15.75">
      <c r="A38" s="9">
        <v>2</v>
      </c>
      <c r="B38" s="2"/>
      <c r="C38" s="58"/>
      <c r="D38" s="58"/>
      <c r="E38" s="2"/>
      <c r="F38" s="2"/>
    </row>
    <row r="39" spans="1:6" ht="15.75">
      <c r="A39" s="9">
        <v>3</v>
      </c>
      <c r="B39" s="2"/>
      <c r="C39" s="58"/>
      <c r="D39" s="58"/>
      <c r="E39" s="2"/>
      <c r="F39" s="2"/>
    </row>
    <row r="40" spans="1:6" ht="15.75">
      <c r="A40" s="9">
        <v>4</v>
      </c>
      <c r="B40" s="2"/>
      <c r="C40" s="58"/>
      <c r="D40" s="58"/>
      <c r="E40" s="2"/>
      <c r="F40" s="2"/>
    </row>
    <row r="41" spans="1:6" ht="15.75">
      <c r="A41" s="9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E326-E174-4CF5-A3BF-CD848634803C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48">
        <v>3.5</v>
      </c>
      <c r="B9" s="49" t="s">
        <v>60</v>
      </c>
      <c r="C9" s="5"/>
      <c r="D9" s="5"/>
      <c r="E9" s="5"/>
      <c r="F9" s="5"/>
    </row>
    <row r="10" spans="1:6" s="18" customFormat="1" ht="47.25">
      <c r="A10" s="28" t="s">
        <v>97</v>
      </c>
      <c r="B10" s="22" t="s">
        <v>65</v>
      </c>
      <c r="C10" s="52">
        <v>4</v>
      </c>
      <c r="D10" s="53" t="s">
        <v>0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20"/>
      <c r="C28" s="58"/>
      <c r="D28" s="58"/>
      <c r="E28" s="2"/>
      <c r="F28" s="2"/>
    </row>
    <row r="29" spans="1:6" ht="15.75">
      <c r="A29" s="20">
        <v>2</v>
      </c>
      <c r="B29" s="20"/>
      <c r="C29" s="58"/>
      <c r="D29" s="58"/>
      <c r="E29" s="2"/>
      <c r="F29" s="2"/>
    </row>
    <row r="30" spans="1:6" ht="15.75">
      <c r="A30" s="20">
        <v>3</v>
      </c>
      <c r="B30" s="20"/>
      <c r="C30" s="58"/>
      <c r="D30" s="58"/>
      <c r="E30" s="2"/>
      <c r="F30" s="2"/>
    </row>
    <row r="31" spans="1:6" ht="15.75">
      <c r="A31" s="20">
        <v>4</v>
      </c>
      <c r="B31" s="20"/>
      <c r="C31" s="58"/>
      <c r="D31" s="58"/>
      <c r="E31" s="2"/>
      <c r="F31" s="2"/>
    </row>
    <row r="32" spans="1:6" ht="15.75">
      <c r="A32" s="20">
        <v>5</v>
      </c>
      <c r="B32" s="20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0"/>
      <c r="C37" s="58"/>
      <c r="D37" s="58"/>
      <c r="E37" s="2"/>
      <c r="F37" s="2"/>
    </row>
    <row r="38" spans="1:6" ht="15.75">
      <c r="A38" s="20">
        <v>2</v>
      </c>
      <c r="B38" s="20"/>
      <c r="C38" s="58"/>
      <c r="D38" s="58"/>
      <c r="E38" s="2"/>
      <c r="F38" s="2"/>
    </row>
    <row r="39" spans="1:6" ht="15.75">
      <c r="A39" s="20">
        <v>3</v>
      </c>
      <c r="B39" s="20"/>
      <c r="C39" s="58"/>
      <c r="D39" s="58"/>
      <c r="E39" s="2"/>
      <c r="F39" s="2"/>
    </row>
    <row r="40" spans="1:6" ht="15.75">
      <c r="A40" s="20">
        <v>4</v>
      </c>
      <c r="B40" s="20"/>
      <c r="C40" s="58"/>
      <c r="D40" s="58"/>
      <c r="E40" s="2"/>
      <c r="F40" s="2"/>
    </row>
    <row r="41" spans="1:6" ht="15.75">
      <c r="A41" s="20">
        <v>5</v>
      </c>
      <c r="B41" s="20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F11D3-30C0-4F28-8C64-FC679B88BC97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48">
        <v>3.5</v>
      </c>
      <c r="B9" s="49" t="s">
        <v>60</v>
      </c>
      <c r="C9" s="5"/>
      <c r="D9" s="5"/>
      <c r="E9" s="5"/>
      <c r="F9" s="5"/>
    </row>
    <row r="10" spans="1:6" s="18" customFormat="1" ht="47.25">
      <c r="A10" s="28" t="s">
        <v>98</v>
      </c>
      <c r="B10" s="22" t="s">
        <v>66</v>
      </c>
      <c r="C10" s="50">
        <v>4</v>
      </c>
      <c r="D10" s="51" t="s">
        <v>0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E464-7CA5-4866-BA9C-639B2426F79C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48">
        <v>3.5</v>
      </c>
      <c r="B9" s="49" t="s">
        <v>60</v>
      </c>
      <c r="C9" s="5"/>
      <c r="D9" s="5"/>
      <c r="E9" s="5"/>
      <c r="F9" s="5"/>
    </row>
    <row r="10" spans="1:6" s="18" customFormat="1" ht="36.950000000000003" customHeight="1">
      <c r="A10" s="28" t="s">
        <v>99</v>
      </c>
      <c r="B10" s="32" t="s">
        <v>100</v>
      </c>
      <c r="C10" s="50">
        <v>3</v>
      </c>
      <c r="D10" s="51" t="s">
        <v>0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0"/>
      <c r="C37" s="58"/>
      <c r="D37" s="58"/>
      <c r="E37" s="2"/>
      <c r="F37" s="2"/>
    </row>
    <row r="38" spans="1:6" ht="15.75">
      <c r="A38" s="20">
        <v>2</v>
      </c>
      <c r="B38" s="20"/>
      <c r="C38" s="58"/>
      <c r="D38" s="58"/>
      <c r="E38" s="2"/>
      <c r="F38" s="2"/>
    </row>
    <row r="39" spans="1:6" ht="15.75">
      <c r="A39" s="20">
        <v>3</v>
      </c>
      <c r="B39" s="20"/>
      <c r="C39" s="58"/>
      <c r="D39" s="58"/>
      <c r="E39" s="2"/>
      <c r="F39" s="2"/>
    </row>
    <row r="40" spans="1:6" ht="15.75">
      <c r="A40" s="20">
        <v>4</v>
      </c>
      <c r="B40" s="20"/>
      <c r="C40" s="58"/>
      <c r="D40" s="58"/>
      <c r="E40" s="2"/>
      <c r="F40" s="2"/>
    </row>
    <row r="41" spans="1:6" ht="15.75">
      <c r="A41" s="20">
        <v>5</v>
      </c>
      <c r="B41" s="20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BF473-EE65-4260-ADBC-E15DCC40EB9A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4</v>
      </c>
      <c r="B9" s="4" t="s">
        <v>8</v>
      </c>
      <c r="C9" s="5"/>
      <c r="D9" s="5"/>
      <c r="E9" s="5"/>
      <c r="F9" s="5"/>
    </row>
    <row r="10" spans="1:6" s="18" customFormat="1" ht="15.75">
      <c r="A10" s="41">
        <v>4.0999999999999996</v>
      </c>
      <c r="B10" s="42" t="s">
        <v>5</v>
      </c>
      <c r="C10" s="45">
        <v>1</v>
      </c>
      <c r="D10" s="34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79B5-7FF0-4237-92D3-3F42B2E8FCC2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4</v>
      </c>
      <c r="B9" s="4" t="s">
        <v>8</v>
      </c>
      <c r="C9" s="5"/>
      <c r="D9" s="5"/>
      <c r="E9" s="5"/>
      <c r="F9" s="5"/>
    </row>
    <row r="10" spans="1:6" s="18" customFormat="1" ht="15.75">
      <c r="A10" s="54" t="s">
        <v>101</v>
      </c>
      <c r="B10" s="42" t="s">
        <v>67</v>
      </c>
      <c r="C10" s="2"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2AA4-4EC9-4A67-BC8E-1CD49FD77780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f>'1.2'!A9</f>
        <v>1</v>
      </c>
      <c r="B9" s="4" t="str">
        <f>'1.2'!B9</f>
        <v>General Requirements</v>
      </c>
      <c r="C9" s="5"/>
      <c r="D9" s="5"/>
      <c r="E9" s="5"/>
      <c r="F9" s="5"/>
    </row>
    <row r="10" spans="1:6" ht="15.75">
      <c r="A10" s="21">
        <v>1.3000000000000003</v>
      </c>
      <c r="B10" s="22" t="s">
        <v>7</v>
      </c>
      <c r="C10" s="2">
        <f>+[2]BOQ!$E$16</f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5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44BC-A1C7-480B-82F9-5272A96170AE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4</v>
      </c>
      <c r="B9" s="4" t="s">
        <v>8</v>
      </c>
      <c r="C9" s="5"/>
      <c r="D9" s="5"/>
      <c r="E9" s="5"/>
      <c r="F9" s="5"/>
    </row>
    <row r="10" spans="1:6" s="18" customFormat="1" ht="15.75">
      <c r="A10" s="55" t="s">
        <v>102</v>
      </c>
      <c r="B10" s="42" t="s">
        <v>68</v>
      </c>
      <c r="C10" s="2"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681A-865D-4ECE-84A2-8D5F617DA373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4</v>
      </c>
      <c r="B9" s="4" t="s">
        <v>8</v>
      </c>
      <c r="C9" s="5"/>
      <c r="D9" s="5"/>
      <c r="E9" s="5"/>
      <c r="F9" s="5"/>
    </row>
    <row r="10" spans="1:6" s="18" customFormat="1" ht="15.75">
      <c r="A10" s="55" t="s">
        <v>103</v>
      </c>
      <c r="B10" s="42" t="s">
        <v>69</v>
      </c>
      <c r="C10" s="2"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2325-D1C7-4B15-8271-7D8F0676F19F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5</v>
      </c>
      <c r="B9" s="4" t="s">
        <v>9</v>
      </c>
      <c r="C9" s="5"/>
      <c r="D9" s="5"/>
      <c r="E9" s="5"/>
      <c r="F9" s="5"/>
    </row>
    <row r="10" spans="1:6" s="18" customFormat="1" ht="15.75">
      <c r="A10" s="41">
        <v>5.0999999999999996</v>
      </c>
      <c r="B10" s="42" t="s">
        <v>6</v>
      </c>
      <c r="C10" s="2"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9">
        <v>1</v>
      </c>
      <c r="B37" s="2"/>
      <c r="C37" s="58"/>
      <c r="D37" s="58"/>
      <c r="E37" s="2"/>
      <c r="F37" s="2"/>
    </row>
    <row r="38" spans="1:6" ht="15.75">
      <c r="A38" s="9">
        <v>2</v>
      </c>
      <c r="B38" s="2"/>
      <c r="C38" s="58"/>
      <c r="D38" s="58"/>
      <c r="E38" s="2"/>
      <c r="F38" s="2"/>
    </row>
    <row r="39" spans="1:6" ht="15.75">
      <c r="A39" s="9">
        <v>3</v>
      </c>
      <c r="B39" s="2"/>
      <c r="C39" s="58"/>
      <c r="D39" s="58"/>
      <c r="E39" s="2"/>
      <c r="F39" s="2"/>
    </row>
    <row r="40" spans="1:6" ht="15.75">
      <c r="A40" s="9">
        <v>4</v>
      </c>
      <c r="B40" s="2"/>
      <c r="C40" s="58"/>
      <c r="D40" s="58"/>
      <c r="E40" s="2"/>
      <c r="F40" s="2"/>
    </row>
    <row r="41" spans="1:6" ht="15.75">
      <c r="A41" s="9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A011-B0BD-4E3D-9A38-E782C19C2581}">
  <sheetPr>
    <pageSetUpPr fitToPage="1"/>
  </sheetPr>
  <dimension ref="A1:F52"/>
  <sheetViews>
    <sheetView tabSelected="1" zoomScale="80" zoomScaleNormal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5</v>
      </c>
      <c r="B9" s="4" t="s">
        <v>9</v>
      </c>
      <c r="C9" s="5"/>
      <c r="D9" s="5"/>
      <c r="E9" s="5"/>
      <c r="F9" s="5"/>
    </row>
    <row r="10" spans="1:6" s="18" customFormat="1" ht="15.75">
      <c r="A10" s="41">
        <v>5.2</v>
      </c>
      <c r="B10" s="42" t="s">
        <v>70</v>
      </c>
      <c r="C10" s="2"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0"/>
      <c r="C37" s="58"/>
      <c r="D37" s="58"/>
      <c r="E37" s="2"/>
      <c r="F37" s="2"/>
    </row>
    <row r="38" spans="1:6" ht="15.75">
      <c r="A38" s="20">
        <v>2</v>
      </c>
      <c r="B38" s="20"/>
      <c r="C38" s="58"/>
      <c r="D38" s="58"/>
      <c r="E38" s="2"/>
      <c r="F38" s="2"/>
    </row>
    <row r="39" spans="1:6" ht="15.75">
      <c r="A39" s="20">
        <v>3</v>
      </c>
      <c r="B39" s="20"/>
      <c r="C39" s="58"/>
      <c r="D39" s="58"/>
      <c r="E39" s="2"/>
      <c r="F39" s="2"/>
    </row>
    <row r="40" spans="1:6" ht="15.75">
      <c r="A40" s="20">
        <v>4</v>
      </c>
      <c r="B40" s="20"/>
      <c r="C40" s="58"/>
      <c r="D40" s="58"/>
      <c r="E40" s="2"/>
      <c r="F40" s="2"/>
    </row>
    <row r="41" spans="1:6" ht="15.75">
      <c r="A41" s="20">
        <v>5</v>
      </c>
      <c r="B41" s="20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736D-3024-4007-9CFE-430561027FB7}">
  <sheetPr>
    <pageSetUpPr fitToPage="1"/>
  </sheetPr>
  <dimension ref="A1:F52"/>
  <sheetViews>
    <sheetView tabSelected="1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5</v>
      </c>
      <c r="B9" s="4" t="s">
        <v>9</v>
      </c>
      <c r="C9" s="5"/>
      <c r="D9" s="5"/>
      <c r="E9" s="5"/>
      <c r="F9" s="5"/>
    </row>
    <row r="10" spans="1:6" s="18" customFormat="1" ht="15.75">
      <c r="A10" s="41">
        <v>5.3</v>
      </c>
      <c r="B10" s="42" t="s">
        <v>71</v>
      </c>
      <c r="C10" s="2"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 customHeight="1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91B2-22AD-457C-8007-E0F46B419FB7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31.5">
      <c r="A9" s="3">
        <v>2</v>
      </c>
      <c r="B9" s="4" t="s">
        <v>48</v>
      </c>
      <c r="C9" s="5"/>
      <c r="D9" s="5"/>
      <c r="E9" s="5"/>
      <c r="F9" s="5"/>
    </row>
    <row r="10" spans="1:6" s="18" customFormat="1" ht="63">
      <c r="A10" s="23">
        <v>2.1</v>
      </c>
      <c r="B10" s="22" t="s">
        <v>49</v>
      </c>
      <c r="C10" s="24">
        <f>+[2]BOQ!$E$16</f>
        <v>1</v>
      </c>
      <c r="D10" s="25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5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30B6-68CC-40C3-8E54-01C02FA4FF8D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31.5">
      <c r="A9" s="3">
        <v>2</v>
      </c>
      <c r="B9" s="4" t="s">
        <v>48</v>
      </c>
      <c r="C9" s="5"/>
      <c r="D9" s="5"/>
      <c r="E9" s="5"/>
      <c r="F9" s="5"/>
    </row>
    <row r="10" spans="1:6" s="18" customFormat="1" ht="31.5">
      <c r="A10" s="23">
        <v>2.2000000000000002</v>
      </c>
      <c r="B10" s="22" t="s">
        <v>50</v>
      </c>
      <c r="C10" s="24">
        <f>+[2]BOQ!$E$16</f>
        <v>1</v>
      </c>
      <c r="D10" s="25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D9AD-4234-44B0-B22E-6D27C99C8ECC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31.5">
      <c r="A9" s="3">
        <v>2</v>
      </c>
      <c r="B9" s="4" t="s">
        <v>48</v>
      </c>
      <c r="C9" s="5"/>
      <c r="D9" s="5"/>
      <c r="E9" s="5"/>
      <c r="F9" s="5"/>
    </row>
    <row r="10" spans="1:6" s="18" customFormat="1" ht="15.75">
      <c r="A10" s="21">
        <v>2.2999999999999998</v>
      </c>
      <c r="B10" s="22" t="s">
        <v>51</v>
      </c>
      <c r="C10" s="2">
        <f>+[2]BOQ!$E$16</f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2E95E-17AA-477D-96B8-335E15C260EC}">
  <sheetPr>
    <pageSetUpPr fitToPage="1"/>
  </sheetPr>
  <dimension ref="A1:F52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31.5">
      <c r="A9" s="3">
        <v>2</v>
      </c>
      <c r="B9" s="4" t="s">
        <v>48</v>
      </c>
      <c r="C9" s="5"/>
      <c r="D9" s="5"/>
      <c r="E9" s="5"/>
      <c r="F9" s="5"/>
    </row>
    <row r="10" spans="1:6" s="18" customFormat="1" ht="15.75">
      <c r="A10" s="21">
        <v>2.4</v>
      </c>
      <c r="B10" s="22" t="s">
        <v>52</v>
      </c>
      <c r="C10" s="2">
        <f>+[2]BOQ!$E$16</f>
        <v>1</v>
      </c>
      <c r="D10" s="8" t="s">
        <v>1</v>
      </c>
      <c r="E10" s="2"/>
      <c r="F10" s="2"/>
    </row>
    <row r="11" spans="1:6" ht="15.75">
      <c r="A11" s="58"/>
      <c r="B11" s="58"/>
      <c r="C11" s="58"/>
      <c r="D11" s="58"/>
      <c r="E11" s="58"/>
      <c r="F11" s="58"/>
    </row>
    <row r="12" spans="1:6" ht="15.75">
      <c r="A12" s="9" t="s">
        <v>24</v>
      </c>
      <c r="B12" s="65" t="s">
        <v>17</v>
      </c>
      <c r="C12" s="65"/>
      <c r="D12" s="65"/>
      <c r="E12" s="65"/>
      <c r="F12" s="65"/>
    </row>
    <row r="13" spans="1:6" ht="31.5">
      <c r="A13" s="2" t="s">
        <v>16</v>
      </c>
      <c r="B13" s="2" t="s">
        <v>25</v>
      </c>
      <c r="C13" s="2" t="s">
        <v>3</v>
      </c>
      <c r="D13" s="2" t="s">
        <v>4</v>
      </c>
      <c r="E13" s="2" t="s">
        <v>26</v>
      </c>
      <c r="F13" s="2" t="s">
        <v>18</v>
      </c>
    </row>
    <row r="14" spans="1:6" ht="15.75">
      <c r="A14" s="20">
        <v>1</v>
      </c>
      <c r="B14" s="2"/>
      <c r="C14" s="2"/>
      <c r="D14" s="2"/>
      <c r="E14" s="2"/>
      <c r="F14" s="9"/>
    </row>
    <row r="15" spans="1:6" ht="15.75">
      <c r="A15" s="20">
        <v>2</v>
      </c>
      <c r="B15" s="2"/>
      <c r="C15" s="2"/>
      <c r="D15" s="2"/>
      <c r="E15" s="2"/>
      <c r="F15" s="2"/>
    </row>
    <row r="16" spans="1:6" ht="15.75">
      <c r="A16" s="20">
        <v>3</v>
      </c>
      <c r="B16" s="2"/>
      <c r="C16" s="2"/>
      <c r="D16" s="2"/>
      <c r="E16" s="2"/>
      <c r="F16" s="2"/>
    </row>
    <row r="17" spans="1:6" ht="15.75">
      <c r="A17" s="20">
        <v>4</v>
      </c>
      <c r="B17" s="2"/>
      <c r="C17" s="2"/>
      <c r="D17" s="2"/>
      <c r="E17" s="2"/>
      <c r="F17" s="2"/>
    </row>
    <row r="18" spans="1:6" ht="15.75">
      <c r="A18" s="20">
        <v>5</v>
      </c>
      <c r="B18" s="2"/>
      <c r="C18" s="2"/>
      <c r="D18" s="2"/>
      <c r="E18" s="2"/>
      <c r="F18" s="2"/>
    </row>
    <row r="19" spans="1:6" ht="15.75">
      <c r="A19" s="20">
        <v>6</v>
      </c>
      <c r="B19" s="2"/>
      <c r="C19" s="2"/>
      <c r="D19" s="2"/>
      <c r="E19" s="2"/>
      <c r="F19" s="2"/>
    </row>
    <row r="20" spans="1:6" ht="15.75">
      <c r="A20" s="20">
        <v>7</v>
      </c>
      <c r="B20" s="2"/>
      <c r="C20" s="2"/>
      <c r="D20" s="2"/>
      <c r="E20" s="2"/>
      <c r="F20" s="2"/>
    </row>
    <row r="21" spans="1:6" ht="15.75">
      <c r="A21" s="20">
        <v>8</v>
      </c>
      <c r="B21" s="2"/>
      <c r="C21" s="2"/>
      <c r="D21" s="2"/>
      <c r="E21" s="2"/>
      <c r="F21" s="2"/>
    </row>
    <row r="22" spans="1:6" ht="15.75">
      <c r="A22" s="20">
        <v>9</v>
      </c>
      <c r="B22" s="2"/>
      <c r="C22" s="2"/>
      <c r="D22" s="2"/>
      <c r="E22" s="2"/>
      <c r="F22" s="2"/>
    </row>
    <row r="23" spans="1:6" ht="15.75">
      <c r="A23" s="20">
        <v>10</v>
      </c>
      <c r="B23" s="2"/>
      <c r="C23" s="2"/>
      <c r="D23" s="2"/>
      <c r="E23" s="2"/>
      <c r="F23" s="2"/>
    </row>
    <row r="24" spans="1:6" ht="15.75">
      <c r="A24" s="9"/>
      <c r="B24" s="56" t="s">
        <v>27</v>
      </c>
      <c r="C24" s="56"/>
      <c r="D24" s="56"/>
      <c r="E24" s="56"/>
      <c r="F24" s="2"/>
    </row>
    <row r="25" spans="1:6" ht="15.75">
      <c r="A25" s="58"/>
      <c r="B25" s="58"/>
      <c r="C25" s="58"/>
      <c r="D25" s="58"/>
      <c r="E25" s="58"/>
      <c r="F25" s="58"/>
    </row>
    <row r="26" spans="1:6" ht="15.75">
      <c r="A26" s="9" t="s">
        <v>28</v>
      </c>
      <c r="B26" s="65" t="s">
        <v>14</v>
      </c>
      <c r="C26" s="65"/>
      <c r="D26" s="65"/>
      <c r="E26" s="65"/>
      <c r="F26" s="65"/>
    </row>
    <row r="27" spans="1:6" ht="31.5">
      <c r="A27" s="2" t="s">
        <v>16</v>
      </c>
      <c r="B27" s="2" t="s">
        <v>29</v>
      </c>
      <c r="C27" s="58" t="s">
        <v>30</v>
      </c>
      <c r="D27" s="58"/>
      <c r="E27" s="2" t="s">
        <v>31</v>
      </c>
      <c r="F27" s="2" t="s">
        <v>18</v>
      </c>
    </row>
    <row r="28" spans="1:6" ht="15.75">
      <c r="A28" s="20">
        <v>1</v>
      </c>
      <c r="B28" s="6"/>
      <c r="C28" s="58"/>
      <c r="D28" s="58"/>
      <c r="E28" s="2"/>
      <c r="F28" s="2"/>
    </row>
    <row r="29" spans="1:6" ht="15.75">
      <c r="A29" s="20">
        <v>2</v>
      </c>
      <c r="B29" s="2"/>
      <c r="C29" s="58"/>
      <c r="D29" s="58"/>
      <c r="E29" s="2"/>
      <c r="F29" s="2"/>
    </row>
    <row r="30" spans="1:6" ht="15.75">
      <c r="A30" s="20">
        <v>3</v>
      </c>
      <c r="B30" s="2"/>
      <c r="C30" s="58"/>
      <c r="D30" s="58"/>
      <c r="E30" s="2"/>
      <c r="F30" s="2"/>
    </row>
    <row r="31" spans="1:6" ht="15.75">
      <c r="A31" s="20">
        <v>4</v>
      </c>
      <c r="B31" s="2"/>
      <c r="C31" s="58"/>
      <c r="D31" s="58"/>
      <c r="E31" s="2"/>
      <c r="F31" s="2"/>
    </row>
    <row r="32" spans="1:6" ht="15.75">
      <c r="A32" s="20">
        <v>5</v>
      </c>
      <c r="B32" s="2"/>
      <c r="C32" s="58"/>
      <c r="D32" s="58"/>
      <c r="E32" s="2"/>
      <c r="F32" s="2"/>
    </row>
    <row r="33" spans="1:6" ht="15.75">
      <c r="A33" s="9"/>
      <c r="B33" s="56" t="s">
        <v>32</v>
      </c>
      <c r="C33" s="56"/>
      <c r="D33" s="56"/>
      <c r="E33" s="56"/>
      <c r="F33" s="2"/>
    </row>
    <row r="34" spans="1:6" ht="15.75">
      <c r="A34" s="58"/>
      <c r="B34" s="58"/>
      <c r="C34" s="58"/>
      <c r="D34" s="58"/>
      <c r="E34" s="58"/>
      <c r="F34" s="58"/>
    </row>
    <row r="35" spans="1:6" ht="15.75">
      <c r="A35" s="9" t="s">
        <v>33</v>
      </c>
      <c r="B35" s="65" t="s">
        <v>34</v>
      </c>
      <c r="C35" s="65"/>
      <c r="D35" s="65"/>
      <c r="E35" s="65"/>
      <c r="F35" s="65"/>
    </row>
    <row r="36" spans="1:6" ht="31.5">
      <c r="A36" s="2" t="s">
        <v>16</v>
      </c>
      <c r="B36" s="2" t="s">
        <v>35</v>
      </c>
      <c r="C36" s="58" t="s">
        <v>36</v>
      </c>
      <c r="D36" s="58"/>
      <c r="E36" s="2" t="s">
        <v>37</v>
      </c>
      <c r="F36" s="2" t="s">
        <v>18</v>
      </c>
    </row>
    <row r="37" spans="1:6" ht="15.75">
      <c r="A37" s="20">
        <v>1</v>
      </c>
      <c r="B37" s="2"/>
      <c r="C37" s="58"/>
      <c r="D37" s="58"/>
      <c r="E37" s="2"/>
      <c r="F37" s="2"/>
    </row>
    <row r="38" spans="1:6" ht="15.75">
      <c r="A38" s="20">
        <v>2</v>
      </c>
      <c r="B38" s="2"/>
      <c r="C38" s="58"/>
      <c r="D38" s="58"/>
      <c r="E38" s="2"/>
      <c r="F38" s="2"/>
    </row>
    <row r="39" spans="1:6" ht="15.75">
      <c r="A39" s="20">
        <v>3</v>
      </c>
      <c r="B39" s="2"/>
      <c r="C39" s="58"/>
      <c r="D39" s="58"/>
      <c r="E39" s="2"/>
      <c r="F39" s="2"/>
    </row>
    <row r="40" spans="1:6" ht="15.75">
      <c r="A40" s="20">
        <v>4</v>
      </c>
      <c r="B40" s="2"/>
      <c r="C40" s="58"/>
      <c r="D40" s="58"/>
      <c r="E40" s="2"/>
      <c r="F40" s="2"/>
    </row>
    <row r="41" spans="1:6" ht="15.75">
      <c r="A41" s="20">
        <v>5</v>
      </c>
      <c r="B41" s="2"/>
      <c r="C41" s="58"/>
      <c r="D41" s="58"/>
      <c r="E41" s="2"/>
      <c r="F41" s="2"/>
    </row>
    <row r="42" spans="1:6" ht="15.75">
      <c r="A42" s="9"/>
      <c r="B42" s="56" t="s">
        <v>38</v>
      </c>
      <c r="C42" s="56"/>
      <c r="D42" s="56"/>
      <c r="E42" s="56"/>
      <c r="F42" s="2"/>
    </row>
    <row r="43" spans="1:6" ht="15.75">
      <c r="A43" s="58"/>
      <c r="B43" s="58"/>
      <c r="C43" s="58"/>
      <c r="D43" s="58"/>
      <c r="E43" s="58"/>
      <c r="F43" s="58"/>
    </row>
    <row r="44" spans="1:6" ht="15.75">
      <c r="A44" s="59" t="s">
        <v>39</v>
      </c>
      <c r="B44" s="60"/>
      <c r="C44" s="60"/>
      <c r="D44" s="61"/>
      <c r="E44" s="6"/>
      <c r="F44" s="10"/>
    </row>
    <row r="45" spans="1:6" ht="15.75">
      <c r="A45" s="62" t="s">
        <v>40</v>
      </c>
      <c r="B45" s="63"/>
      <c r="C45" s="63"/>
      <c r="D45" s="64"/>
      <c r="E45" s="11"/>
      <c r="F45" s="10"/>
    </row>
    <row r="46" spans="1:6" ht="15.75">
      <c r="A46" s="56" t="s">
        <v>41</v>
      </c>
      <c r="B46" s="56"/>
      <c r="C46" s="56"/>
      <c r="D46" s="56"/>
      <c r="E46" s="56"/>
      <c r="F46" s="2"/>
    </row>
    <row r="47" spans="1:6" ht="15.75">
      <c r="A47" s="56" t="s">
        <v>42</v>
      </c>
      <c r="B47" s="56"/>
      <c r="C47" s="56"/>
      <c r="D47" s="56"/>
      <c r="E47" s="56"/>
      <c r="F47" s="2"/>
    </row>
    <row r="48" spans="1:6" ht="15.75">
      <c r="A48" s="56" t="s">
        <v>43</v>
      </c>
      <c r="B48" s="56"/>
      <c r="C48" s="56"/>
      <c r="D48" s="56"/>
      <c r="E48" s="56"/>
      <c r="F48" s="2"/>
    </row>
    <row r="50" spans="3:6" ht="15">
      <c r="C50" s="57" t="s">
        <v>44</v>
      </c>
      <c r="D50" s="57"/>
      <c r="E50" s="57"/>
      <c r="F50" s="57"/>
    </row>
    <row r="51" spans="3:6" ht="15">
      <c r="C51" s="57" t="s">
        <v>45</v>
      </c>
      <c r="D51" s="57"/>
      <c r="E51" s="57"/>
      <c r="F51" s="57"/>
    </row>
    <row r="52" spans="3:6" ht="15">
      <c r="C52" s="57" t="s">
        <v>46</v>
      </c>
      <c r="D52" s="57"/>
      <c r="E52" s="57"/>
      <c r="F52" s="57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5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8005-4BE7-4768-8ABF-AFD1815E3416}">
  <sheetPr>
    <pageSetUpPr fitToPage="1"/>
  </sheetPr>
  <dimension ref="A1:F53"/>
  <sheetViews>
    <sheetView tabSelected="1" view="pageBreakPreview" zoomScale="90" zoomScaleNormal="100" zoomScaleSheetLayoutView="9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ht="17.100000000000001" customHeight="1">
      <c r="A10" s="26">
        <v>3.1</v>
      </c>
      <c r="B10" s="27" t="s">
        <v>72</v>
      </c>
      <c r="C10" s="2"/>
      <c r="D10" s="2"/>
      <c r="E10" s="2"/>
      <c r="F10" s="2"/>
    </row>
    <row r="11" spans="1:6" s="18" customFormat="1" ht="33.950000000000003" customHeight="1">
      <c r="A11" s="28" t="s">
        <v>73</v>
      </c>
      <c r="B11" s="22" t="s">
        <v>74</v>
      </c>
      <c r="C11" s="29">
        <v>171</v>
      </c>
      <c r="D11" s="30" t="s">
        <v>75</v>
      </c>
      <c r="E11" s="2"/>
      <c r="F11" s="2"/>
    </row>
    <row r="12" spans="1:6" ht="15.75">
      <c r="A12" s="58" t="s">
        <v>2</v>
      </c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CC8BD-0083-41D6-9BF9-DDD03AE16D5D}">
  <sheetPr>
    <pageSetUpPr fitToPage="1"/>
  </sheetPr>
  <dimension ref="A1:F53"/>
  <sheetViews>
    <sheetView tabSelected="1" view="pageBreakPreview" zoomScale="80" zoomScaleNormal="100" zoomScaleSheetLayoutView="80" workbookViewId="0">
      <selection activeCell="A4" sqref="A4:F4"/>
    </sheetView>
  </sheetViews>
  <sheetFormatPr defaultColWidth="8.85546875" defaultRowHeight="12.75"/>
  <cols>
    <col min="1" max="1" width="6" customWidth="1"/>
    <col min="2" max="2" width="60.42578125" bestFit="1" customWidth="1"/>
    <col min="3" max="3" width="8.42578125" bestFit="1" customWidth="1"/>
    <col min="4" max="4" width="7.140625" customWidth="1"/>
    <col min="5" max="5" width="12.7109375" customWidth="1"/>
    <col min="6" max="6" width="13.28515625" customWidth="1"/>
  </cols>
  <sheetData>
    <row r="1" spans="1:6">
      <c r="A1" s="66" t="s">
        <v>19</v>
      </c>
      <c r="B1" s="66"/>
      <c r="C1" s="66"/>
      <c r="D1" s="66"/>
      <c r="E1" s="66"/>
      <c r="F1" s="66"/>
    </row>
    <row r="2" spans="1:6">
      <c r="A2" s="66"/>
      <c r="B2" s="66"/>
      <c r="C2" s="66"/>
      <c r="D2" s="66"/>
      <c r="E2" s="66"/>
      <c r="F2" s="66"/>
    </row>
    <row r="3" spans="1:6" ht="15">
      <c r="E3" s="57" t="s">
        <v>20</v>
      </c>
      <c r="F3" s="57"/>
    </row>
    <row r="4" spans="1:6" ht="12.75" customHeight="1">
      <c r="A4" s="67" t="s">
        <v>104</v>
      </c>
      <c r="B4" s="68"/>
      <c r="C4" s="68"/>
      <c r="D4" s="68"/>
      <c r="E4" s="68"/>
      <c r="F4" s="68"/>
    </row>
    <row r="5" spans="1:6">
      <c r="A5" s="1" t="s">
        <v>47</v>
      </c>
    </row>
    <row r="7" spans="1:6" ht="15.75">
      <c r="A7" s="69" t="s">
        <v>21</v>
      </c>
      <c r="B7" s="70"/>
      <c r="C7" s="70"/>
      <c r="D7" s="70"/>
      <c r="E7" s="70"/>
      <c r="F7" s="71"/>
    </row>
    <row r="8" spans="1:6" ht="15.75">
      <c r="C8" s="2" t="s">
        <v>3</v>
      </c>
      <c r="D8" s="2" t="s">
        <v>4</v>
      </c>
      <c r="E8" s="2" t="s">
        <v>22</v>
      </c>
      <c r="F8" s="2" t="s">
        <v>23</v>
      </c>
    </row>
    <row r="9" spans="1:6" ht="15.75">
      <c r="A9" s="3">
        <v>3</v>
      </c>
      <c r="B9" s="4" t="s">
        <v>15</v>
      </c>
      <c r="C9" s="5"/>
      <c r="D9" s="5"/>
      <c r="E9" s="5"/>
      <c r="F9" s="5"/>
    </row>
    <row r="10" spans="1:6" s="18" customFormat="1" ht="15.75">
      <c r="A10" s="26">
        <v>3.1</v>
      </c>
      <c r="B10" s="27" t="s">
        <v>72</v>
      </c>
      <c r="C10" s="7"/>
      <c r="D10" s="8"/>
      <c r="E10" s="2"/>
      <c r="F10" s="2"/>
    </row>
    <row r="11" spans="1:6" s="18" customFormat="1" ht="36" customHeight="1">
      <c r="A11" s="28" t="s">
        <v>76</v>
      </c>
      <c r="B11" s="32" t="s">
        <v>77</v>
      </c>
      <c r="C11" s="29">
        <v>378</v>
      </c>
      <c r="D11" s="30" t="s">
        <v>75</v>
      </c>
      <c r="E11" s="2"/>
      <c r="F11" s="2"/>
    </row>
    <row r="12" spans="1:6" ht="15.75">
      <c r="A12" s="58"/>
      <c r="B12" s="58"/>
      <c r="C12" s="58"/>
      <c r="D12" s="58"/>
      <c r="E12" s="58"/>
      <c r="F12" s="58"/>
    </row>
    <row r="13" spans="1:6" ht="15.75">
      <c r="A13" s="9" t="s">
        <v>24</v>
      </c>
      <c r="B13" s="65" t="s">
        <v>17</v>
      </c>
      <c r="C13" s="65"/>
      <c r="D13" s="65"/>
      <c r="E13" s="65"/>
      <c r="F13" s="65"/>
    </row>
    <row r="14" spans="1:6" ht="31.5">
      <c r="A14" s="2" t="s">
        <v>16</v>
      </c>
      <c r="B14" s="2" t="s">
        <v>25</v>
      </c>
      <c r="C14" s="2" t="s">
        <v>3</v>
      </c>
      <c r="D14" s="2" t="s">
        <v>4</v>
      </c>
      <c r="E14" s="2" t="s">
        <v>26</v>
      </c>
      <c r="F14" s="2" t="s">
        <v>18</v>
      </c>
    </row>
    <row r="15" spans="1:6" ht="15.75">
      <c r="A15" s="20">
        <v>1</v>
      </c>
      <c r="B15" s="2"/>
      <c r="C15" s="2"/>
      <c r="D15" s="2"/>
      <c r="E15" s="2"/>
      <c r="F15" s="9"/>
    </row>
    <row r="16" spans="1:6" ht="15.75">
      <c r="A16" s="20">
        <v>2</v>
      </c>
      <c r="B16" s="2"/>
      <c r="C16" s="2"/>
      <c r="D16" s="2"/>
      <c r="E16" s="2"/>
      <c r="F16" s="2"/>
    </row>
    <row r="17" spans="1:6" ht="15.75">
      <c r="A17" s="20">
        <v>3</v>
      </c>
      <c r="B17" s="2"/>
      <c r="C17" s="2"/>
      <c r="D17" s="2"/>
      <c r="E17" s="2"/>
      <c r="F17" s="2"/>
    </row>
    <row r="18" spans="1:6" ht="15.75">
      <c r="A18" s="20">
        <v>4</v>
      </c>
      <c r="B18" s="2"/>
      <c r="C18" s="2"/>
      <c r="D18" s="2"/>
      <c r="E18" s="2"/>
      <c r="F18" s="2"/>
    </row>
    <row r="19" spans="1:6" ht="15.75">
      <c r="A19" s="20">
        <v>5</v>
      </c>
      <c r="B19" s="2"/>
      <c r="C19" s="2"/>
      <c r="D19" s="2"/>
      <c r="E19" s="2"/>
      <c r="F19" s="2"/>
    </row>
    <row r="20" spans="1:6" ht="15.75">
      <c r="A20" s="20">
        <v>6</v>
      </c>
      <c r="B20" s="2"/>
      <c r="C20" s="2"/>
      <c r="D20" s="2"/>
      <c r="E20" s="2"/>
      <c r="F20" s="2"/>
    </row>
    <row r="21" spans="1:6" ht="15.75">
      <c r="A21" s="20">
        <v>7</v>
      </c>
      <c r="B21" s="2"/>
      <c r="C21" s="2"/>
      <c r="D21" s="2"/>
      <c r="E21" s="2"/>
      <c r="F21" s="2"/>
    </row>
    <row r="22" spans="1:6" ht="15.75">
      <c r="A22" s="20">
        <v>8</v>
      </c>
      <c r="B22" s="2"/>
      <c r="C22" s="2"/>
      <c r="D22" s="2"/>
      <c r="E22" s="2"/>
      <c r="F22" s="2"/>
    </row>
    <row r="23" spans="1:6" ht="15.75">
      <c r="A23" s="20">
        <v>9</v>
      </c>
      <c r="B23" s="2"/>
      <c r="C23" s="2"/>
      <c r="D23" s="2"/>
      <c r="E23" s="2"/>
      <c r="F23" s="2"/>
    </row>
    <row r="24" spans="1:6" ht="15.75">
      <c r="A24" s="20">
        <v>10</v>
      </c>
      <c r="B24" s="2"/>
      <c r="C24" s="2"/>
      <c r="D24" s="2"/>
      <c r="E24" s="2"/>
      <c r="F24" s="2"/>
    </row>
    <row r="25" spans="1:6" ht="15.75">
      <c r="A25" s="9"/>
      <c r="B25" s="56" t="s">
        <v>27</v>
      </c>
      <c r="C25" s="56"/>
      <c r="D25" s="56"/>
      <c r="E25" s="56"/>
      <c r="F25" s="2"/>
    </row>
    <row r="26" spans="1:6" ht="15.75">
      <c r="A26" s="58"/>
      <c r="B26" s="58"/>
      <c r="C26" s="58"/>
      <c r="D26" s="58"/>
      <c r="E26" s="58"/>
      <c r="F26" s="58"/>
    </row>
    <row r="27" spans="1:6" ht="15.75">
      <c r="A27" s="9" t="s">
        <v>28</v>
      </c>
      <c r="B27" s="65" t="s">
        <v>14</v>
      </c>
      <c r="C27" s="65"/>
      <c r="D27" s="65"/>
      <c r="E27" s="65"/>
      <c r="F27" s="65"/>
    </row>
    <row r="28" spans="1:6" ht="31.5">
      <c r="A28" s="2" t="s">
        <v>16</v>
      </c>
      <c r="B28" s="2" t="s">
        <v>29</v>
      </c>
      <c r="C28" s="58" t="s">
        <v>30</v>
      </c>
      <c r="D28" s="58"/>
      <c r="E28" s="2" t="s">
        <v>31</v>
      </c>
      <c r="F28" s="2" t="s">
        <v>18</v>
      </c>
    </row>
    <row r="29" spans="1:6" ht="15.75">
      <c r="A29" s="20">
        <v>1</v>
      </c>
      <c r="B29" s="6"/>
      <c r="C29" s="58"/>
      <c r="D29" s="58"/>
      <c r="E29" s="2"/>
      <c r="F29" s="2"/>
    </row>
    <row r="30" spans="1:6" ht="15.75">
      <c r="A30" s="20">
        <v>2</v>
      </c>
      <c r="B30" s="2"/>
      <c r="C30" s="58"/>
      <c r="D30" s="58"/>
      <c r="E30" s="2"/>
      <c r="F30" s="2"/>
    </row>
    <row r="31" spans="1:6" ht="15.75">
      <c r="A31" s="20">
        <v>3</v>
      </c>
      <c r="B31" s="2"/>
      <c r="C31" s="58"/>
      <c r="D31" s="58"/>
      <c r="E31" s="2"/>
      <c r="F31" s="2"/>
    </row>
    <row r="32" spans="1:6" ht="15.75">
      <c r="A32" s="20">
        <v>4</v>
      </c>
      <c r="B32" s="2"/>
      <c r="C32" s="58"/>
      <c r="D32" s="58"/>
      <c r="E32" s="2"/>
      <c r="F32" s="2"/>
    </row>
    <row r="33" spans="1:6" ht="15.75">
      <c r="A33" s="20">
        <v>5</v>
      </c>
      <c r="B33" s="2"/>
      <c r="C33" s="58"/>
      <c r="D33" s="58"/>
      <c r="E33" s="2"/>
      <c r="F33" s="2"/>
    </row>
    <row r="34" spans="1:6" ht="15.75">
      <c r="A34" s="9"/>
      <c r="B34" s="56" t="s">
        <v>32</v>
      </c>
      <c r="C34" s="56"/>
      <c r="D34" s="56"/>
      <c r="E34" s="56"/>
      <c r="F34" s="2"/>
    </row>
    <row r="35" spans="1:6" ht="15.75">
      <c r="A35" s="58"/>
      <c r="B35" s="58"/>
      <c r="C35" s="58"/>
      <c r="D35" s="58"/>
      <c r="E35" s="58"/>
      <c r="F35" s="58"/>
    </row>
    <row r="36" spans="1:6" ht="15.75">
      <c r="A36" s="9" t="s">
        <v>33</v>
      </c>
      <c r="B36" s="65" t="s">
        <v>34</v>
      </c>
      <c r="C36" s="65"/>
      <c r="D36" s="65"/>
      <c r="E36" s="65"/>
      <c r="F36" s="65"/>
    </row>
    <row r="37" spans="1:6" ht="31.5">
      <c r="A37" s="2" t="s">
        <v>16</v>
      </c>
      <c r="B37" s="2" t="s">
        <v>35</v>
      </c>
      <c r="C37" s="58" t="s">
        <v>36</v>
      </c>
      <c r="D37" s="58"/>
      <c r="E37" s="2" t="s">
        <v>37</v>
      </c>
      <c r="F37" s="2" t="s">
        <v>18</v>
      </c>
    </row>
    <row r="38" spans="1:6" ht="15.75">
      <c r="A38" s="20">
        <v>1</v>
      </c>
      <c r="B38" s="2"/>
      <c r="C38" s="58"/>
      <c r="D38" s="58"/>
      <c r="E38" s="2"/>
      <c r="F38" s="2"/>
    </row>
    <row r="39" spans="1:6" ht="15.75">
      <c r="A39" s="20">
        <v>2</v>
      </c>
      <c r="B39" s="2"/>
      <c r="C39" s="58"/>
      <c r="D39" s="58"/>
      <c r="E39" s="2"/>
      <c r="F39" s="2"/>
    </row>
    <row r="40" spans="1:6" ht="15.75">
      <c r="A40" s="20">
        <v>3</v>
      </c>
      <c r="B40" s="2"/>
      <c r="C40" s="58"/>
      <c r="D40" s="58"/>
      <c r="E40" s="2"/>
      <c r="F40" s="2"/>
    </row>
    <row r="41" spans="1:6" ht="15.75">
      <c r="A41" s="20">
        <v>4</v>
      </c>
      <c r="B41" s="2"/>
      <c r="C41" s="58"/>
      <c r="D41" s="58"/>
      <c r="E41" s="2"/>
      <c r="F41" s="2"/>
    </row>
    <row r="42" spans="1:6" ht="15.75">
      <c r="A42" s="20">
        <v>5</v>
      </c>
      <c r="B42" s="2"/>
      <c r="C42" s="58"/>
      <c r="D42" s="58"/>
      <c r="E42" s="2"/>
      <c r="F42" s="2"/>
    </row>
    <row r="43" spans="1:6" ht="15.75">
      <c r="A43" s="9"/>
      <c r="B43" s="56" t="s">
        <v>38</v>
      </c>
      <c r="C43" s="56"/>
      <c r="D43" s="56"/>
      <c r="E43" s="56"/>
      <c r="F43" s="2"/>
    </row>
    <row r="44" spans="1:6" ht="15.75">
      <c r="A44" s="58"/>
      <c r="B44" s="58"/>
      <c r="C44" s="58"/>
      <c r="D44" s="58"/>
      <c r="E44" s="58"/>
      <c r="F44" s="58"/>
    </row>
    <row r="45" spans="1:6" ht="15.75">
      <c r="A45" s="59" t="s">
        <v>39</v>
      </c>
      <c r="B45" s="60"/>
      <c r="C45" s="60"/>
      <c r="D45" s="61"/>
      <c r="E45" s="6"/>
      <c r="F45" s="10"/>
    </row>
    <row r="46" spans="1:6" ht="15.75">
      <c r="A46" s="62" t="s">
        <v>40</v>
      </c>
      <c r="B46" s="63"/>
      <c r="C46" s="63"/>
      <c r="D46" s="64"/>
      <c r="E46" s="11"/>
      <c r="F46" s="10"/>
    </row>
    <row r="47" spans="1:6" ht="15.75">
      <c r="A47" s="56" t="s">
        <v>41</v>
      </c>
      <c r="B47" s="56"/>
      <c r="C47" s="56"/>
      <c r="D47" s="56"/>
      <c r="E47" s="56"/>
      <c r="F47" s="2"/>
    </row>
    <row r="48" spans="1:6" ht="15.75">
      <c r="A48" s="56" t="s">
        <v>42</v>
      </c>
      <c r="B48" s="56"/>
      <c r="C48" s="56"/>
      <c r="D48" s="56"/>
      <c r="E48" s="56"/>
      <c r="F48" s="2"/>
    </row>
    <row r="49" spans="1:6" ht="15.75">
      <c r="A49" s="56" t="s">
        <v>43</v>
      </c>
      <c r="B49" s="56"/>
      <c r="C49" s="56"/>
      <c r="D49" s="56"/>
      <c r="E49" s="56"/>
      <c r="F49" s="2"/>
    </row>
    <row r="51" spans="1:6" ht="15">
      <c r="C51" s="57" t="s">
        <v>44</v>
      </c>
      <c r="D51" s="57"/>
      <c r="E51" s="57"/>
      <c r="F51" s="57"/>
    </row>
    <row r="52" spans="1:6" ht="15">
      <c r="C52" s="57" t="s">
        <v>45</v>
      </c>
      <c r="D52" s="57"/>
      <c r="E52" s="57"/>
      <c r="F52" s="57"/>
    </row>
    <row r="53" spans="1:6" ht="15">
      <c r="C53" s="57" t="s">
        <v>46</v>
      </c>
      <c r="D53" s="57"/>
      <c r="E53" s="57"/>
      <c r="F53" s="57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ageMargins left="0.7" right="0.7" top="0.75" bottom="0.75" header="0.3" footer="0.3"/>
  <pageSetup paperSize="5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1.1</vt:lpstr>
      <vt:lpstr>1.2</vt:lpstr>
      <vt:lpstr>1.3</vt:lpstr>
      <vt:lpstr>2.1</vt:lpstr>
      <vt:lpstr>2.2</vt:lpstr>
      <vt:lpstr>2.3</vt:lpstr>
      <vt:lpstr>2.4</vt:lpstr>
      <vt:lpstr>3.1.1</vt:lpstr>
      <vt:lpstr>3.1.2</vt:lpstr>
      <vt:lpstr>3.1.3</vt:lpstr>
      <vt:lpstr>3.1.4</vt:lpstr>
      <vt:lpstr>3.1.5</vt:lpstr>
      <vt:lpstr>3.2</vt:lpstr>
      <vt:lpstr>3.3.1</vt:lpstr>
      <vt:lpstr>3.3.2</vt:lpstr>
      <vt:lpstr>3.4.1</vt:lpstr>
      <vt:lpstr>3.4.2</vt:lpstr>
      <vt:lpstr>3.4.3</vt:lpstr>
      <vt:lpstr>3.4.4</vt:lpstr>
      <vt:lpstr>3.4.5</vt:lpstr>
      <vt:lpstr>3.5.1</vt:lpstr>
      <vt:lpstr>3.5.2</vt:lpstr>
      <vt:lpstr>3.5.3</vt:lpstr>
      <vt:lpstr>3.5.4</vt:lpstr>
      <vt:lpstr>3.5.5</vt:lpstr>
      <vt:lpstr>3.5.6</vt:lpstr>
      <vt:lpstr>3.5.7</vt:lpstr>
      <vt:lpstr>4.1</vt:lpstr>
      <vt:lpstr>4.2</vt:lpstr>
      <vt:lpstr>4.3</vt:lpstr>
      <vt:lpstr>4.4</vt:lpstr>
      <vt:lpstr>5.1</vt:lpstr>
      <vt:lpstr>5.2</vt:lpstr>
      <vt:lpstr>5.3</vt:lpstr>
    </vt:vector>
  </TitlesOfParts>
  <Company>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</dc:creator>
  <cp:lastModifiedBy>Jhenna Micah Manankil</cp:lastModifiedBy>
  <cp:lastPrinted>2023-02-01T08:48:18Z</cp:lastPrinted>
  <dcterms:created xsi:type="dcterms:W3CDTF">2006-08-15T17:29:26Z</dcterms:created>
  <dcterms:modified xsi:type="dcterms:W3CDTF">2023-02-01T08:48:21Z</dcterms:modified>
</cp:coreProperties>
</file>